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'Sheet1'!$A$1:$F$61</definedName>
  </definedNames>
  <calcPr fullCalcOnLoad="1"/>
</workbook>
</file>

<file path=xl/sharedStrings.xml><?xml version="1.0" encoding="utf-8"?>
<sst xmlns="http://schemas.openxmlformats.org/spreadsheetml/2006/main" count="91" uniqueCount="62">
  <si>
    <t>31.12.2023</t>
  </si>
  <si>
    <t>Oras:TASNAD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</si>
  <si>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</si>
  <si>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</si>
  <si>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</si>
  <si>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</si>
  <si>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</si>
  <si>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</si>
  <si>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</si>
  <si>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</si>
  <si>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</si>
  <si>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</si>
  <si>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</si>
  <si>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</si>
  <si>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</si>
  <si>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</si>
  <si>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</si>
  <si>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</si>
  <si>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</si>
  <si>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</si>
  <si>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</si>
  <si>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</si>
  <si>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</si>
  <si>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</si>
  <si>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</si>
  <si>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</si>
  <si>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</si>
  <si>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</si>
  <si>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</si>
  <si>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</si>
  <si>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</si>
  <si>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</si>
  <si>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</si>
  <si>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</si>
  <si>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</si>
  <si>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</si>
  <si>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</si>
  <si>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</si>
  <si>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</si>
  <si>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</si>
  <si>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</si>
  <si>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</si>
  <si>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</si>
  <si>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</si>
  <si>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</si>
  <si>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</si>
  <si>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</si>
  <si>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</si>
  <si>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</si>
  <si>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</si>
  <si>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</t>
  </si>
  <si>
    <t>Total plati restante inregistrate la sfarsitul perioadei de raportare,din care:</t>
  </si>
  <si>
    <t>sub 30 de zile</t>
  </si>
  <si>
    <t>peste 30 de zile</t>
  </si>
  <si>
    <t>peste 90 de zile</t>
  </si>
  <si>
    <t>peste 120 de zile</t>
  </si>
  <si>
    <t xml:space="preserve">peste 1 an 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</si>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</sst>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19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/>
    </xf>
    <xf numFmtId="4" fontId="0" fillId="0" borderId="16" xfId="0" applyNumberForma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top"/>
    </xf>
    <xf numFmtId="4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 vertical="top"/>
    </xf>
    <xf numFmtId="1" fontId="0" fillId="0" borderId="20" xfId="0" applyNumberFormat="1" applyFill="1" applyBorder="1" applyAlignment="1">
      <alignment vertical="top"/>
    </xf>
    <xf numFmtId="0" fontId="0" fillId="0" borderId="17" xfId="0" applyFill="1" applyBorder="1" applyAlignment="1">
      <alignment/>
    </xf>
    <xf numFmtId="4" fontId="0" fillId="0" borderId="16" xfId="0" applyNumberFormat="1" applyFill="1" applyBorder="1" applyAlignment="1">
      <alignment vertical="top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4" fontId="0" fillId="0" borderId="23" xfId="0" applyNumberFormat="1" applyFill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/>
    </xf>
    <xf numFmtId="4" fontId="0" fillId="0" borderId="17" xfId="0" applyNumberForma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14" xfId="0" applyNumberForma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D46" sqref="D46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1" ht="13.5">
      <c r="A1" s="2" t="s">
        <v>0</v>
      </c>
    </row>
    <row r="2" ht="12.75">
      <c r="A2" s="3"/>
    </row>
    <row r="3" spans="1:6" s="1" customFormat="1" ht="15">
      <c r="A3" s="4" t="s">
        <v>1</v>
      </c>
      <c r="B3" s="5"/>
      <c r="C3" s="5"/>
      <c r="D3" s="5"/>
      <c r="E3" s="5"/>
      <c r="F3" s="5"/>
    </row>
    <row r="4" ht="13.5"/>
    <row r="5" spans="1:6" ht="12.75">
      <c r="A5" s="6" t="s">
        <v>2</v>
      </c>
      <c r="B5" s="7"/>
      <c r="C5" s="7"/>
      <c r="D5" s="7"/>
      <c r="E5" s="7"/>
      <c r="F5" s="8"/>
    </row>
    <row r="6" spans="1:6" ht="12.75">
      <c r="A6" s="9"/>
      <c r="B6" s="10"/>
      <c r="C6" s="10"/>
      <c r="D6" s="10"/>
      <c r="E6" s="10"/>
      <c r="F6" s="11"/>
    </row>
    <row r="7" spans="1:6" ht="12.7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</row>
    <row r="8" spans="1:6" ht="12.75">
      <c r="A8" s="13">
        <v>1</v>
      </c>
      <c r="B8" s="14" t="s">
        <v>9</v>
      </c>
      <c r="C8" s="15" t="s">
        <v>10</v>
      </c>
      <c r="D8" s="16">
        <v>23569609</v>
      </c>
      <c r="E8" s="17" t="str">
        <f>IF(D9&lt;&gt;0,ROUND(D8/D9*100,2)&amp;"%"," ")</f>
        <v>65.69%</v>
      </c>
      <c r="F8" s="18" t="s">
        <v>11</v>
      </c>
    </row>
    <row r="9" spans="1:6" ht="12.75">
      <c r="A9" s="19"/>
      <c r="B9" s="20"/>
      <c r="C9" s="21" t="s">
        <v>12</v>
      </c>
      <c r="D9" s="22">
        <v>35882530</v>
      </c>
      <c r="E9" s="23"/>
      <c r="F9" s="24"/>
    </row>
    <row r="10" spans="1:6" ht="12.75">
      <c r="A10" s="13">
        <v>2</v>
      </c>
      <c r="B10" s="14" t="s">
        <v>13</v>
      </c>
      <c r="C10" s="25" t="s">
        <v>14</v>
      </c>
      <c r="D10" s="16">
        <v>12871766</v>
      </c>
      <c r="E10" s="17" t="str">
        <f>IF(D11&lt;&gt;0,ROUND(D10/D11*100,2)&amp;"%"," ")</f>
        <v>88.93%</v>
      </c>
      <c r="F10" s="18" t="s">
        <v>11</v>
      </c>
    </row>
    <row r="11" spans="1:6" ht="12.75">
      <c r="A11" s="19"/>
      <c r="B11" s="20"/>
      <c r="C11" s="26" t="s">
        <v>15</v>
      </c>
      <c r="D11" s="27">
        <v>14473790</v>
      </c>
      <c r="E11" s="23"/>
      <c r="F11" s="24"/>
    </row>
    <row r="12" spans="1:6" ht="12.75">
      <c r="A12" s="13">
        <v>3</v>
      </c>
      <c r="B12" s="14" t="s">
        <v>16</v>
      </c>
      <c r="C12" s="25" t="s">
        <v>14</v>
      </c>
      <c r="D12" s="16">
        <v>12871766</v>
      </c>
      <c r="E12" s="17" t="str">
        <f>IF(D13&lt;&gt;0,ROUND(D12/D13*100,2)&amp;"%"," ")</f>
        <v>54.61%</v>
      </c>
      <c r="F12" s="18" t="s">
        <v>11</v>
      </c>
    </row>
    <row r="13" spans="1:6" ht="12.75">
      <c r="A13" s="19"/>
      <c r="B13" s="20"/>
      <c r="C13" s="26" t="s">
        <v>10</v>
      </c>
      <c r="D13" s="27">
        <v>23569609</v>
      </c>
      <c r="E13" s="23"/>
      <c r="F13" s="24"/>
    </row>
    <row r="14" spans="1:6" ht="12.75">
      <c r="A14" s="13">
        <v>4</v>
      </c>
      <c r="B14" s="14" t="s">
        <v>17</v>
      </c>
      <c r="C14" s="25" t="s">
        <v>18</v>
      </c>
      <c r="D14" s="16">
        <v>5377824</v>
      </c>
      <c r="E14" s="17" t="str">
        <f>IF(D15&lt;&gt;0,ROUND(D14/D15*100,2)&amp;"%"," ")</f>
        <v>22.82%</v>
      </c>
      <c r="F14" s="18" t="s">
        <v>11</v>
      </c>
    </row>
    <row r="15" spans="1:6" ht="12.75">
      <c r="A15" s="19"/>
      <c r="B15" s="20"/>
      <c r="C15" s="26" t="s">
        <v>10</v>
      </c>
      <c r="D15" s="27">
        <v>23569609</v>
      </c>
      <c r="E15" s="23"/>
      <c r="F15" s="24"/>
    </row>
    <row r="16" spans="1:6" ht="12.75">
      <c r="A16" s="13">
        <v>5</v>
      </c>
      <c r="B16" s="14" t="s">
        <v>19</v>
      </c>
      <c r="C16" s="25" t="s">
        <v>14</v>
      </c>
      <c r="D16" s="16">
        <v>12871766</v>
      </c>
      <c r="E16" s="17">
        <f>IF(D17&lt;&gt;0,ROUND(D16/D17,2)," ")</f>
        <v>1433.06</v>
      </c>
      <c r="F16" s="18" t="s">
        <v>20</v>
      </c>
    </row>
    <row r="17" spans="1:6" ht="12.75">
      <c r="A17" s="19"/>
      <c r="B17" s="20"/>
      <c r="C17" s="26" t="s">
        <v>21</v>
      </c>
      <c r="D17" s="28">
        <v>8982</v>
      </c>
      <c r="E17" s="23"/>
      <c r="F17" s="24"/>
    </row>
    <row r="18" spans="1:6" ht="12.75">
      <c r="A18" s="13">
        <v>6</v>
      </c>
      <c r="B18" s="14" t="s">
        <v>22</v>
      </c>
      <c r="C18" s="29" t="s">
        <v>23</v>
      </c>
      <c r="D18" s="30">
        <v>3662994</v>
      </c>
      <c r="E18" s="31" t="str">
        <f>IF(D19&lt;&gt;0,ROUND(D18/D19*100,2)&amp;"%"," ")</f>
        <v>98.76%</v>
      </c>
      <c r="F18" s="18" t="s">
        <v>20</v>
      </c>
    </row>
    <row r="19" spans="1:6" ht="12.75">
      <c r="A19" s="19"/>
      <c r="B19" s="20"/>
      <c r="C19" s="26" t="s">
        <v>24</v>
      </c>
      <c r="D19" s="27">
        <v>3709050</v>
      </c>
      <c r="E19" s="32"/>
      <c r="F19" s="24"/>
    </row>
    <row r="20" spans="1:6" ht="26.25">
      <c r="A20" s="13">
        <v>7</v>
      </c>
      <c r="B20" s="33" t="s">
        <v>25</v>
      </c>
      <c r="C20" s="29" t="s">
        <v>26</v>
      </c>
      <c r="D20" s="30">
        <v>16850679</v>
      </c>
      <c r="E20" s="31" t="str">
        <f>IF(D21&lt;&gt;0,ROUND(D20/D21*100,2)&amp;"%"," ")</f>
        <v>71.49%</v>
      </c>
      <c r="F20" s="18" t="s">
        <v>20</v>
      </c>
    </row>
    <row r="21" spans="1:6" ht="12.75">
      <c r="A21" s="19"/>
      <c r="B21" s="34"/>
      <c r="C21" s="26" t="s">
        <v>10</v>
      </c>
      <c r="D21" s="27">
        <v>23569609</v>
      </c>
      <c r="E21" s="32"/>
      <c r="F21" s="24"/>
    </row>
    <row r="22" spans="1:6" ht="12.75">
      <c r="A22" s="13">
        <v>8</v>
      </c>
      <c r="B22" s="14" t="s">
        <v>27</v>
      </c>
      <c r="C22" s="29" t="s">
        <v>28</v>
      </c>
      <c r="D22" s="30">
        <v>8627942</v>
      </c>
      <c r="E22" s="31" t="str">
        <f>IF(D23&lt;&gt;0,ROUND(D22/D23*100,2)&amp;"%"," ")</f>
        <v>36.61%</v>
      </c>
      <c r="F22" s="18" t="s">
        <v>11</v>
      </c>
    </row>
    <row r="23" spans="1:6" ht="12.75">
      <c r="A23" s="19"/>
      <c r="B23" s="20"/>
      <c r="C23" s="26" t="s">
        <v>10</v>
      </c>
      <c r="D23" s="27">
        <v>23569609</v>
      </c>
      <c r="E23" s="32"/>
      <c r="F23" s="24"/>
    </row>
    <row r="24" spans="1:6" ht="12.75">
      <c r="A24" s="35">
        <v>9</v>
      </c>
      <c r="B24" s="36" t="s">
        <v>29</v>
      </c>
      <c r="C24" s="36"/>
      <c r="D24" s="37"/>
      <c r="E24" s="36"/>
      <c r="F24" s="38"/>
    </row>
    <row r="25" spans="1:6" ht="26.25">
      <c r="A25" s="39" t="s">
        <v>30</v>
      </c>
      <c r="B25" s="40" t="s">
        <v>31</v>
      </c>
      <c r="C25" s="20" t="s">
        <v>32</v>
      </c>
      <c r="D25" s="37">
        <v>3941220.74</v>
      </c>
      <c r="E25" s="41">
        <f>IF(D26&lt;&gt;0,ROUND(D25/D26,2)," ")</f>
        <v>1</v>
      </c>
      <c r="F25" s="38"/>
    </row>
    <row r="26" spans="1:6" ht="12.75">
      <c r="A26" s="42"/>
      <c r="B26" s="34"/>
      <c r="C26" s="26" t="s">
        <v>33</v>
      </c>
      <c r="D26" s="27">
        <v>3941220.74</v>
      </c>
      <c r="E26" s="23"/>
      <c r="F26" s="43"/>
    </row>
    <row r="27" spans="1:6" ht="12.75">
      <c r="A27" s="35" t="s">
        <v>34</v>
      </c>
      <c r="B27" s="36" t="s">
        <v>29</v>
      </c>
      <c r="C27" s="26" t="s">
        <v>35</v>
      </c>
      <c r="D27" s="44">
        <v>4260167.61</v>
      </c>
      <c r="E27" s="45">
        <f>IF(D28&lt;&gt;0,ROUND(D27/D28,2)," ")</f>
        <v>4260167.61</v>
      </c>
      <c r="F27" s="38"/>
    </row>
    <row r="28" spans="1:6" ht="13.5">
      <c r="A28" s="46"/>
      <c r="B28" s="47"/>
      <c r="C28" s="48" t="s">
        <v>36</v>
      </c>
      <c r="D28" s="49">
        <v>1</v>
      </c>
      <c r="E28" s="50"/>
      <c r="F28" s="51"/>
    </row>
    <row r="32" ht="13.5"/>
    <row r="33" spans="1:6" ht="12.75">
      <c r="A33" s="6" t="s">
        <v>37</v>
      </c>
      <c r="B33" s="7"/>
      <c r="C33" s="7"/>
      <c r="D33" s="7"/>
      <c r="E33" s="7"/>
      <c r="F33" s="8"/>
    </row>
    <row r="34" spans="1:6" ht="13.5">
      <c r="A34" s="52"/>
      <c r="B34" s="53"/>
      <c r="C34" s="53"/>
      <c r="D34" s="53"/>
      <c r="E34" s="53"/>
      <c r="F34" s="54"/>
    </row>
    <row r="35" spans="1:6" ht="13.5">
      <c r="A35" s="12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</row>
    <row r="36" spans="1:6" ht="12.75">
      <c r="A36" s="55">
        <v>1</v>
      </c>
      <c r="B36" s="56" t="s">
        <v>38</v>
      </c>
      <c r="C36" s="57" t="s">
        <v>39</v>
      </c>
      <c r="D36" s="58">
        <v>10071565</v>
      </c>
      <c r="E36" s="59" t="str">
        <f>IF(D37&lt;&gt;0,ROUND(D36/D37*100,2)&amp;"%"," ")</f>
        <v>42.56%</v>
      </c>
      <c r="F36" s="60" t="s">
        <v>20</v>
      </c>
    </row>
    <row r="37" spans="1:6" ht="12.75">
      <c r="A37" s="19"/>
      <c r="B37" s="20"/>
      <c r="C37" s="20" t="s">
        <v>40</v>
      </c>
      <c r="D37" s="22">
        <v>23665964.62</v>
      </c>
      <c r="E37" s="23"/>
      <c r="F37" s="24"/>
    </row>
    <row r="38" spans="1:6" ht="12.75">
      <c r="A38" s="13">
        <v>2</v>
      </c>
      <c r="B38" s="14" t="s">
        <v>41</v>
      </c>
      <c r="C38" s="25" t="s">
        <v>42</v>
      </c>
      <c r="D38" s="16">
        <v>18463296.45</v>
      </c>
      <c r="E38" s="17" t="str">
        <f>IF(D39&lt;&gt;0,ROUND(D38/D39*100,2)&amp;"%"," ")</f>
        <v>78.02%</v>
      </c>
      <c r="F38" s="18" t="s">
        <v>11</v>
      </c>
    </row>
    <row r="39" spans="1:6" ht="12.75">
      <c r="A39" s="19"/>
      <c r="B39" s="20"/>
      <c r="C39" s="26" t="s">
        <v>40</v>
      </c>
      <c r="D39" s="27">
        <v>23665964.62</v>
      </c>
      <c r="E39" s="23"/>
      <c r="F39" s="24"/>
    </row>
    <row r="40" spans="1:6" ht="12.75">
      <c r="A40" s="13">
        <v>3</v>
      </c>
      <c r="B40" s="14" t="s">
        <v>43</v>
      </c>
      <c r="C40" s="25" t="s">
        <v>44</v>
      </c>
      <c r="D40" s="16">
        <v>5202668.17</v>
      </c>
      <c r="E40" s="17" t="str">
        <f>IF(D41&lt;&gt;0,ROUND(D40/D41*100,2)&amp;"%"," ")</f>
        <v>21.98%</v>
      </c>
      <c r="F40" s="18" t="s">
        <v>11</v>
      </c>
    </row>
    <row r="41" spans="1:6" ht="12.75">
      <c r="A41" s="19"/>
      <c r="B41" s="20"/>
      <c r="C41" s="26" t="s">
        <v>40</v>
      </c>
      <c r="D41" s="27">
        <v>23665964.62</v>
      </c>
      <c r="E41" s="23"/>
      <c r="F41" s="24"/>
    </row>
    <row r="42" spans="1:6" ht="12.75">
      <c r="A42" s="13">
        <v>4</v>
      </c>
      <c r="B42" s="14" t="s">
        <v>45</v>
      </c>
      <c r="C42" s="29" t="s">
        <v>46</v>
      </c>
      <c r="D42" s="30"/>
      <c r="E42" s="31" t="str">
        <f>IF(D43&lt;&gt;0,ROUND(D42/D43*100,2)&amp;"%"," ")</f>
        <v>0%</v>
      </c>
      <c r="F42" s="18" t="s">
        <v>20</v>
      </c>
    </row>
    <row r="43" spans="1:6" ht="12.75">
      <c r="A43" s="19"/>
      <c r="B43" s="20"/>
      <c r="C43" s="26" t="s">
        <v>40</v>
      </c>
      <c r="D43" s="27">
        <v>23665964.62</v>
      </c>
      <c r="E43" s="32"/>
      <c r="F43" s="24"/>
    </row>
    <row r="44" spans="1:6" ht="12.75">
      <c r="A44" s="61">
        <v>5</v>
      </c>
      <c r="B44" s="25" t="s">
        <v>47</v>
      </c>
      <c r="C44" s="29" t="s">
        <v>48</v>
      </c>
      <c r="D44" s="62">
        <v>576828.65</v>
      </c>
      <c r="E44" s="29"/>
      <c r="F44" s="63" t="s">
        <v>11</v>
      </c>
    </row>
    <row r="45" spans="1:6" ht="12.75">
      <c r="A45" s="64">
        <v>6</v>
      </c>
      <c r="B45" s="47" t="s">
        <v>49</v>
      </c>
      <c r="C45" s="48" t="s">
        <v>48</v>
      </c>
      <c r="D45" s="49">
        <v>-2253759.78</v>
      </c>
      <c r="E45" s="48"/>
      <c r="F45" s="51" t="s">
        <v>11</v>
      </c>
    </row>
    <row r="48" spans="3:5" ht="17.25">
      <c r="C48" s="65" t="s">
        <v>50</v>
      </c>
      <c r="D48" s="66"/>
      <c r="E48" s="66"/>
    </row>
    <row r="49" spans="5:6" ht="12.75">
      <c r="E49" s="67"/>
      <c r="F49" s="67"/>
    </row>
    <row r="51" spans="1:4" ht="12.75">
      <c r="A51" s="68">
        <v>1</v>
      </c>
      <c r="B51" s="69" t="s">
        <v>51</v>
      </c>
      <c r="C51" s="70"/>
      <c r="D51" s="71">
        <v>1580576</v>
      </c>
    </row>
    <row r="52" spans="1:4" ht="12.75">
      <c r="A52" s="68">
        <v>2</v>
      </c>
      <c r="B52" s="72" t="s">
        <v>52</v>
      </c>
      <c r="C52" s="25"/>
      <c r="D52" s="73">
        <v>806105</v>
      </c>
    </row>
    <row r="53" spans="1:4" ht="12.75">
      <c r="A53" s="68">
        <v>3</v>
      </c>
      <c r="B53" s="72" t="s">
        <v>53</v>
      </c>
      <c r="C53" s="25"/>
      <c r="D53" s="73">
        <v>18270</v>
      </c>
    </row>
    <row r="54" spans="1:4" ht="12.75">
      <c r="A54" s="68">
        <v>4</v>
      </c>
      <c r="B54" s="72" t="s">
        <v>54</v>
      </c>
      <c r="C54" s="25"/>
      <c r="D54" s="73"/>
    </row>
    <row r="55" spans="1:4" ht="12.75">
      <c r="A55" s="68">
        <v>5</v>
      </c>
      <c r="B55" s="72" t="s">
        <v>55</v>
      </c>
      <c r="C55" s="25"/>
      <c r="D55" s="73"/>
    </row>
    <row r="56" spans="1:4" ht="12.75">
      <c r="A56" s="68">
        <v>6</v>
      </c>
      <c r="B56" s="72" t="s">
        <v>56</v>
      </c>
      <c r="C56" s="25"/>
      <c r="D56" s="73">
        <v>756201</v>
      </c>
    </row>
    <row r="57" spans="1:4" ht="12.75">
      <c r="A57" s="68">
        <v>7</v>
      </c>
      <c r="B57" s="72" t="s">
        <v>57</v>
      </c>
      <c r="C57" s="25"/>
      <c r="D57" s="73">
        <v>1580576</v>
      </c>
    </row>
    <row r="58" spans="1:4" ht="12.75">
      <c r="A58" s="68">
        <v>8</v>
      </c>
      <c r="B58" s="72" t="s">
        <v>58</v>
      </c>
      <c r="C58" s="25"/>
      <c r="D58" s="68"/>
    </row>
    <row r="59" spans="1:4" ht="12.75">
      <c r="A59" s="68">
        <v>9</v>
      </c>
      <c r="B59" s="72" t="s">
        <v>59</v>
      </c>
      <c r="C59" s="25"/>
      <c r="D59" s="68"/>
    </row>
    <row r="60" spans="1:4" ht="12.75">
      <c r="A60" s="68">
        <v>10</v>
      </c>
      <c r="B60" s="72" t="s">
        <v>60</v>
      </c>
      <c r="C60" s="25"/>
      <c r="D60" s="68"/>
    </row>
    <row r="61" spans="1:4" ht="12.75">
      <c r="A61" s="68">
        <v>11</v>
      </c>
      <c r="B61" s="72" t="s">
        <v>61</v>
      </c>
      <c r="C61" s="25"/>
      <c r="D61" s="68"/>
    </row>
  </sheetData>
  <sheetProtection/>
  <mergeCells count="29">
    <mergeCell ref="E49:F49"/>
    <mergeCell ref="E8:E9"/>
    <mergeCell ref="E10:E11"/>
    <mergeCell ref="E12:E13"/>
    <mergeCell ref="E14:E15"/>
    <mergeCell ref="E16:E17"/>
    <mergeCell ref="E18:E19"/>
    <mergeCell ref="E20:E21"/>
    <mergeCell ref="E22:E23"/>
    <mergeCell ref="E25:E26"/>
    <mergeCell ref="E27:E28"/>
    <mergeCell ref="E36:E37"/>
    <mergeCell ref="E38:E39"/>
    <mergeCell ref="E40:E41"/>
    <mergeCell ref="E42:E43"/>
    <mergeCell ref="F8:F9"/>
    <mergeCell ref="F10:F11"/>
    <mergeCell ref="F12:F13"/>
    <mergeCell ref="F14:F15"/>
    <mergeCell ref="F16:F17"/>
    <mergeCell ref="F18:F19"/>
    <mergeCell ref="F20:F21"/>
    <mergeCell ref="F22:F23"/>
    <mergeCell ref="F36:F37"/>
    <mergeCell ref="F38:F39"/>
    <mergeCell ref="F40:F41"/>
    <mergeCell ref="F42:F43"/>
    <mergeCell ref="A5:F6"/>
    <mergeCell ref="A33:F34"/>
  </mergeCells>
  <printOptions/>
  <pageMargins left="0.41" right="0.31" top="1" bottom="1" header="0.5" footer="0.5"/>
  <pageSetup horizontalDpi="600" verticalDpi="600" orientation="landscape" paperSize="9" scale="94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17953196</cp:lastModifiedBy>
  <cp:lastPrinted>2018-05-15T09:21:39Z</cp:lastPrinted>
  <dcterms:created xsi:type="dcterms:W3CDTF">2011-04-28T10:35:18Z</dcterms:created>
  <dcterms:modified xsi:type="dcterms:W3CDTF">2024-03-11T12:07:37Z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1033-11.2.0.9453</vt:lpwstr>
  </property>
</Properties>
</file>